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mortization" sheetId="1" r:id="rId1"/>
    <sheet name="How to use" sheetId="2" r:id="rId2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9" fontId="0" fillId="0" borderId="0" xfId="0" applyNumberForma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7" topLeftCell="B8" activePane="bottomRight" state="frozen"/>
    </sheetView>
  </sheetViews>
  <cols>
    <col min="1" max="1" width="38" customWidth="1"/>
    <col min="2" max="2" width="20" customWidth="1"/>
    <col min="3" max="3" width="15" customWidth="1"/>
    <col min="4" max="4" width="15" customWidth="1"/>
    <col min="5" max="5" width="20" customWidth="1"/>
    <col min="6" max="6" width="19" customWidth="1"/>
  </cols>
  <sheetData>
    <row r="1">
      <c r="A1" s="1" t="inlineStr">
        <is>
          <t xml:space="preserve">Loan amortization planner</t>
        </is>
      </c>
    </row>
    <row r="2">
      <c r="A2" t="inlineStr">
        <is>
          <t xml:space="preserve">Loan amount</t>
        </is>
      </c>
      <c r="B2" s="2">
        <v>10000</v>
      </c>
    </row>
    <row r="3">
      <c r="A3" t="inlineStr">
        <is>
          <t xml:space="preserve">Annual interest rate</t>
        </is>
      </c>
      <c r="B3" s="3">
        <v>0.075</v>
      </c>
    </row>
    <row r="4">
      <c r="A4" t="inlineStr">
        <is>
          <t xml:space="preserve">Number of payments (whole 1-60)</t>
        </is>
      </c>
      <c r="B4">
        <v>24</v>
      </c>
    </row>
    <row r="5">
      <c r="A5" t="inlineStr">
        <is>
          <t xml:space="preserve">Monthly payment</t>
        </is>
      </c>
      <c r="B5" s="2">
        <f>IFERROR(IF(OR(NOT(ISNUMBER(B2)),NOT(ISNUMBER(B3)),NOT(ISNUMBER(B4)),B2&lt;=0,B4&lt;1,B4&gt;60,MOD(B4,1)&lt;&gt;0,B3&lt;0),"",IF(B3=0,B2/B4,PMT(B3/12,B4,-B2))),"")</f>
      </c>
    </row>
    <row r="6">
      <c r="A6" t="inlineStr">
        <is>
          <t xml:space="preserve">Edit B2:B4. This schedule supports 1-60 whole monthly payments; all figures use one currency.</t>
        </is>
      </c>
    </row>
    <row r="7">
      <c r="A7" s="1" t="inlineStr">
        <is>
          <t xml:space="preserve">Payment #</t>
        </is>
      </c>
      <c r="B7" s="1" t="inlineStr">
        <is>
          <t xml:space="preserve">Opening balance</t>
        </is>
      </c>
      <c r="C7" s="1" t="inlineStr">
        <is>
          <t xml:space="preserve">Payment</t>
        </is>
      </c>
      <c r="D7" s="1" t="inlineStr">
        <is>
          <t xml:space="preserve">Interest</t>
        </is>
      </c>
      <c r="E7" s="1" t="inlineStr">
        <is>
          <t xml:space="preserve">Principal repaid</t>
        </is>
      </c>
      <c r="F7" s="1" t="inlineStr">
        <is>
          <t xml:space="preserve">Closing balance</t>
        </is>
      </c>
    </row>
    <row r="8">
      <c r="A8">
        <v>1</v>
      </c>
      <c r="B8" s="2">
        <f>IF(OR(A8&gt;$B$4,$B$5=""),0,$B$2)</f>
      </c>
      <c r="C8" s="2">
        <f>IF(B8&lt;=0,0,MIN(B8+D8,$B$5))</f>
      </c>
      <c r="D8" s="2">
        <f>IF(B8&lt;=0,0,B8*$B$3/12)</f>
      </c>
      <c r="E8" s="2">
        <f>IF(B8&lt;=0,0,C8-D8)</f>
      </c>
      <c r="F8" s="2">
        <f>MAX(0,B8-E8)</f>
      </c>
    </row>
    <row r="9">
      <c r="A9">
        <v>2</v>
      </c>
      <c r="B9" s="2">
        <f>IF(OR(A9&gt;$B$4,$B$5=""),0,F8)</f>
      </c>
      <c r="C9" s="2">
        <f>IF(B9&lt;=0,0,MIN(B9+D9,$B$5))</f>
      </c>
      <c r="D9" s="2">
        <f>IF(B9&lt;=0,0,B9*$B$3/12)</f>
      </c>
      <c r="E9" s="2">
        <f>IF(B9&lt;=0,0,C9-D9)</f>
      </c>
      <c r="F9" s="2">
        <f>MAX(0,B9-E9)</f>
      </c>
    </row>
    <row r="10">
      <c r="A10">
        <v>3</v>
      </c>
      <c r="B10" s="2">
        <f>IF(OR(A10&gt;$B$4,$B$5=""),0,F9)</f>
      </c>
      <c r="C10" s="2">
        <f>IF(B10&lt;=0,0,MIN(B10+D10,$B$5))</f>
      </c>
      <c r="D10" s="2">
        <f>IF(B10&lt;=0,0,B10*$B$3/12)</f>
      </c>
      <c r="E10" s="2">
        <f>IF(B10&lt;=0,0,C10-D10)</f>
      </c>
      <c r="F10" s="2">
        <f>MAX(0,B10-E10)</f>
      </c>
    </row>
    <row r="11">
      <c r="A11">
        <v>4</v>
      </c>
      <c r="B11" s="2">
        <f>IF(OR(A11&gt;$B$4,$B$5=""),0,F10)</f>
      </c>
      <c r="C11" s="2">
        <f>IF(B11&lt;=0,0,MIN(B11+D11,$B$5))</f>
      </c>
      <c r="D11" s="2">
        <f>IF(B11&lt;=0,0,B11*$B$3/12)</f>
      </c>
      <c r="E11" s="2">
        <f>IF(B11&lt;=0,0,C11-D11)</f>
      </c>
      <c r="F11" s="2">
        <f>MAX(0,B11-E11)</f>
      </c>
    </row>
    <row r="12">
      <c r="A12">
        <v>5</v>
      </c>
      <c r="B12" s="2">
        <f>IF(OR(A12&gt;$B$4,$B$5=""),0,F11)</f>
      </c>
      <c r="C12" s="2">
        <f>IF(B12&lt;=0,0,MIN(B12+D12,$B$5))</f>
      </c>
      <c r="D12" s="2">
        <f>IF(B12&lt;=0,0,B12*$B$3/12)</f>
      </c>
      <c r="E12" s="2">
        <f>IF(B12&lt;=0,0,C12-D12)</f>
      </c>
      <c r="F12" s="2">
        <f>MAX(0,B12-E12)</f>
      </c>
    </row>
    <row r="13">
      <c r="A13">
        <v>6</v>
      </c>
      <c r="B13" s="2">
        <f>IF(OR(A13&gt;$B$4,$B$5=""),0,F12)</f>
      </c>
      <c r="C13" s="2">
        <f>IF(B13&lt;=0,0,MIN(B13+D13,$B$5))</f>
      </c>
      <c r="D13" s="2">
        <f>IF(B13&lt;=0,0,B13*$B$3/12)</f>
      </c>
      <c r="E13" s="2">
        <f>IF(B13&lt;=0,0,C13-D13)</f>
      </c>
      <c r="F13" s="2">
        <f>MAX(0,B13-E13)</f>
      </c>
    </row>
    <row r="14">
      <c r="A14">
        <v>7</v>
      </c>
      <c r="B14" s="2">
        <f>IF(OR(A14&gt;$B$4,$B$5=""),0,F13)</f>
      </c>
      <c r="C14" s="2">
        <f>IF(B14&lt;=0,0,MIN(B14+D14,$B$5))</f>
      </c>
      <c r="D14" s="2">
        <f>IF(B14&lt;=0,0,B14*$B$3/12)</f>
      </c>
      <c r="E14" s="2">
        <f>IF(B14&lt;=0,0,C14-D14)</f>
      </c>
      <c r="F14" s="2">
        <f>MAX(0,B14-E14)</f>
      </c>
    </row>
    <row r="15">
      <c r="A15">
        <v>8</v>
      </c>
      <c r="B15" s="2">
        <f>IF(OR(A15&gt;$B$4,$B$5=""),0,F14)</f>
      </c>
      <c r="C15" s="2">
        <f>IF(B15&lt;=0,0,MIN(B15+D15,$B$5))</f>
      </c>
      <c r="D15" s="2">
        <f>IF(B15&lt;=0,0,B15*$B$3/12)</f>
      </c>
      <c r="E15" s="2">
        <f>IF(B15&lt;=0,0,C15-D15)</f>
      </c>
      <c r="F15" s="2">
        <f>MAX(0,B15-E15)</f>
      </c>
    </row>
    <row r="16">
      <c r="A16">
        <v>9</v>
      </c>
      <c r="B16" s="2">
        <f>IF(OR(A16&gt;$B$4,$B$5=""),0,F15)</f>
      </c>
      <c r="C16" s="2">
        <f>IF(B16&lt;=0,0,MIN(B16+D16,$B$5))</f>
      </c>
      <c r="D16" s="2">
        <f>IF(B16&lt;=0,0,B16*$B$3/12)</f>
      </c>
      <c r="E16" s="2">
        <f>IF(B16&lt;=0,0,C16-D16)</f>
      </c>
      <c r="F16" s="2">
        <f>MAX(0,B16-E16)</f>
      </c>
    </row>
    <row r="17">
      <c r="A17">
        <v>10</v>
      </c>
      <c r="B17" s="2">
        <f>IF(OR(A17&gt;$B$4,$B$5=""),0,F16)</f>
      </c>
      <c r="C17" s="2">
        <f>IF(B17&lt;=0,0,MIN(B17+D17,$B$5))</f>
      </c>
      <c r="D17" s="2">
        <f>IF(B17&lt;=0,0,B17*$B$3/12)</f>
      </c>
      <c r="E17" s="2">
        <f>IF(B17&lt;=0,0,C17-D17)</f>
      </c>
      <c r="F17" s="2">
        <f>MAX(0,B17-E17)</f>
      </c>
    </row>
    <row r="18">
      <c r="A18">
        <v>11</v>
      </c>
      <c r="B18" s="2">
        <f>IF(OR(A18&gt;$B$4,$B$5=""),0,F17)</f>
      </c>
      <c r="C18" s="2">
        <f>IF(B18&lt;=0,0,MIN(B18+D18,$B$5))</f>
      </c>
      <c r="D18" s="2">
        <f>IF(B18&lt;=0,0,B18*$B$3/12)</f>
      </c>
      <c r="E18" s="2">
        <f>IF(B18&lt;=0,0,C18-D18)</f>
      </c>
      <c r="F18" s="2">
        <f>MAX(0,B18-E18)</f>
      </c>
    </row>
    <row r="19">
      <c r="A19">
        <v>12</v>
      </c>
      <c r="B19" s="2">
        <f>IF(OR(A19&gt;$B$4,$B$5=""),0,F18)</f>
      </c>
      <c r="C19" s="2">
        <f>IF(B19&lt;=0,0,MIN(B19+D19,$B$5))</f>
      </c>
      <c r="D19" s="2">
        <f>IF(B19&lt;=0,0,B19*$B$3/12)</f>
      </c>
      <c r="E19" s="2">
        <f>IF(B19&lt;=0,0,C19-D19)</f>
      </c>
      <c r="F19" s="2">
        <f>MAX(0,B19-E19)</f>
      </c>
    </row>
    <row r="20">
      <c r="A20">
        <v>13</v>
      </c>
      <c r="B20" s="2">
        <f>IF(OR(A20&gt;$B$4,$B$5=""),0,F19)</f>
      </c>
      <c r="C20" s="2">
        <f>IF(B20&lt;=0,0,MIN(B20+D20,$B$5))</f>
      </c>
      <c r="D20" s="2">
        <f>IF(B20&lt;=0,0,B20*$B$3/12)</f>
      </c>
      <c r="E20" s="2">
        <f>IF(B20&lt;=0,0,C20-D20)</f>
      </c>
      <c r="F20" s="2">
        <f>MAX(0,B20-E20)</f>
      </c>
    </row>
    <row r="21">
      <c r="A21">
        <v>14</v>
      </c>
      <c r="B21" s="2">
        <f>IF(OR(A21&gt;$B$4,$B$5=""),0,F20)</f>
      </c>
      <c r="C21" s="2">
        <f>IF(B21&lt;=0,0,MIN(B21+D21,$B$5))</f>
      </c>
      <c r="D21" s="2">
        <f>IF(B21&lt;=0,0,B21*$B$3/12)</f>
      </c>
      <c r="E21" s="2">
        <f>IF(B21&lt;=0,0,C21-D21)</f>
      </c>
      <c r="F21" s="2">
        <f>MAX(0,B21-E21)</f>
      </c>
    </row>
    <row r="22">
      <c r="A22">
        <v>15</v>
      </c>
      <c r="B22" s="2">
        <f>IF(OR(A22&gt;$B$4,$B$5=""),0,F21)</f>
      </c>
      <c r="C22" s="2">
        <f>IF(B22&lt;=0,0,MIN(B22+D22,$B$5))</f>
      </c>
      <c r="D22" s="2">
        <f>IF(B22&lt;=0,0,B22*$B$3/12)</f>
      </c>
      <c r="E22" s="2">
        <f>IF(B22&lt;=0,0,C22-D22)</f>
      </c>
      <c r="F22" s="2">
        <f>MAX(0,B22-E22)</f>
      </c>
    </row>
    <row r="23">
      <c r="A23">
        <v>16</v>
      </c>
      <c r="B23" s="2">
        <f>IF(OR(A23&gt;$B$4,$B$5=""),0,F22)</f>
      </c>
      <c r="C23" s="2">
        <f>IF(B23&lt;=0,0,MIN(B23+D23,$B$5))</f>
      </c>
      <c r="D23" s="2">
        <f>IF(B23&lt;=0,0,B23*$B$3/12)</f>
      </c>
      <c r="E23" s="2">
        <f>IF(B23&lt;=0,0,C23-D23)</f>
      </c>
      <c r="F23" s="2">
        <f>MAX(0,B23-E23)</f>
      </c>
    </row>
    <row r="24">
      <c r="A24">
        <v>17</v>
      </c>
      <c r="B24" s="2">
        <f>IF(OR(A24&gt;$B$4,$B$5=""),0,F23)</f>
      </c>
      <c r="C24" s="2">
        <f>IF(B24&lt;=0,0,MIN(B24+D24,$B$5))</f>
      </c>
      <c r="D24" s="2">
        <f>IF(B24&lt;=0,0,B24*$B$3/12)</f>
      </c>
      <c r="E24" s="2">
        <f>IF(B24&lt;=0,0,C24-D24)</f>
      </c>
      <c r="F24" s="2">
        <f>MAX(0,B24-E24)</f>
      </c>
    </row>
    <row r="25">
      <c r="A25">
        <v>18</v>
      </c>
      <c r="B25" s="2">
        <f>IF(OR(A25&gt;$B$4,$B$5=""),0,F24)</f>
      </c>
      <c r="C25" s="2">
        <f>IF(B25&lt;=0,0,MIN(B25+D25,$B$5))</f>
      </c>
      <c r="D25" s="2">
        <f>IF(B25&lt;=0,0,B25*$B$3/12)</f>
      </c>
      <c r="E25" s="2">
        <f>IF(B25&lt;=0,0,C25-D25)</f>
      </c>
      <c r="F25" s="2">
        <f>MAX(0,B25-E25)</f>
      </c>
    </row>
    <row r="26">
      <c r="A26">
        <v>19</v>
      </c>
      <c r="B26" s="2">
        <f>IF(OR(A26&gt;$B$4,$B$5=""),0,F25)</f>
      </c>
      <c r="C26" s="2">
        <f>IF(B26&lt;=0,0,MIN(B26+D26,$B$5))</f>
      </c>
      <c r="D26" s="2">
        <f>IF(B26&lt;=0,0,B26*$B$3/12)</f>
      </c>
      <c r="E26" s="2">
        <f>IF(B26&lt;=0,0,C26-D26)</f>
      </c>
      <c r="F26" s="2">
        <f>MAX(0,B26-E26)</f>
      </c>
    </row>
    <row r="27">
      <c r="A27">
        <v>20</v>
      </c>
      <c r="B27" s="2">
        <f>IF(OR(A27&gt;$B$4,$B$5=""),0,F26)</f>
      </c>
      <c r="C27" s="2">
        <f>IF(B27&lt;=0,0,MIN(B27+D27,$B$5))</f>
      </c>
      <c r="D27" s="2">
        <f>IF(B27&lt;=0,0,B27*$B$3/12)</f>
      </c>
      <c r="E27" s="2">
        <f>IF(B27&lt;=0,0,C27-D27)</f>
      </c>
      <c r="F27" s="2">
        <f>MAX(0,B27-E27)</f>
      </c>
    </row>
    <row r="28">
      <c r="A28">
        <v>21</v>
      </c>
      <c r="B28" s="2">
        <f>IF(OR(A28&gt;$B$4,$B$5=""),0,F27)</f>
      </c>
      <c r="C28" s="2">
        <f>IF(B28&lt;=0,0,MIN(B28+D28,$B$5))</f>
      </c>
      <c r="D28" s="2">
        <f>IF(B28&lt;=0,0,B28*$B$3/12)</f>
      </c>
      <c r="E28" s="2">
        <f>IF(B28&lt;=0,0,C28-D28)</f>
      </c>
      <c r="F28" s="2">
        <f>MAX(0,B28-E28)</f>
      </c>
    </row>
    <row r="29">
      <c r="A29">
        <v>22</v>
      </c>
      <c r="B29" s="2">
        <f>IF(OR(A29&gt;$B$4,$B$5=""),0,F28)</f>
      </c>
      <c r="C29" s="2">
        <f>IF(B29&lt;=0,0,MIN(B29+D29,$B$5))</f>
      </c>
      <c r="D29" s="2">
        <f>IF(B29&lt;=0,0,B29*$B$3/12)</f>
      </c>
      <c r="E29" s="2">
        <f>IF(B29&lt;=0,0,C29-D29)</f>
      </c>
      <c r="F29" s="2">
        <f>MAX(0,B29-E29)</f>
      </c>
    </row>
    <row r="30">
      <c r="A30">
        <v>23</v>
      </c>
      <c r="B30" s="2">
        <f>IF(OR(A30&gt;$B$4,$B$5=""),0,F29)</f>
      </c>
      <c r="C30" s="2">
        <f>IF(B30&lt;=0,0,MIN(B30+D30,$B$5))</f>
      </c>
      <c r="D30" s="2">
        <f>IF(B30&lt;=0,0,B30*$B$3/12)</f>
      </c>
      <c r="E30" s="2">
        <f>IF(B30&lt;=0,0,C30-D30)</f>
      </c>
      <c r="F30" s="2">
        <f>MAX(0,B30-E30)</f>
      </c>
    </row>
    <row r="31">
      <c r="A31">
        <v>24</v>
      </c>
      <c r="B31" s="2">
        <f>IF(OR(A31&gt;$B$4,$B$5=""),0,F30)</f>
      </c>
      <c r="C31" s="2">
        <f>IF(B31&lt;=0,0,MIN(B31+D31,$B$5))</f>
      </c>
      <c r="D31" s="2">
        <f>IF(B31&lt;=0,0,B31*$B$3/12)</f>
      </c>
      <c r="E31" s="2">
        <f>IF(B31&lt;=0,0,C31-D31)</f>
      </c>
      <c r="F31" s="2">
        <f>MAX(0,B31-E31)</f>
      </c>
    </row>
    <row r="32">
      <c r="A32">
        <v>25</v>
      </c>
      <c r="B32" s="2">
        <f>IF(OR(A32&gt;$B$4,$B$5=""),0,F31)</f>
      </c>
      <c r="C32" s="2">
        <f>IF(B32&lt;=0,0,MIN(B32+D32,$B$5))</f>
      </c>
      <c r="D32" s="2">
        <f>IF(B32&lt;=0,0,B32*$B$3/12)</f>
      </c>
      <c r="E32" s="2">
        <f>IF(B32&lt;=0,0,C32-D32)</f>
      </c>
      <c r="F32" s="2">
        <f>MAX(0,B32-E32)</f>
      </c>
    </row>
    <row r="33">
      <c r="A33">
        <v>26</v>
      </c>
      <c r="B33" s="2">
        <f>IF(OR(A33&gt;$B$4,$B$5=""),0,F32)</f>
      </c>
      <c r="C33" s="2">
        <f>IF(B33&lt;=0,0,MIN(B33+D33,$B$5))</f>
      </c>
      <c r="D33" s="2">
        <f>IF(B33&lt;=0,0,B33*$B$3/12)</f>
      </c>
      <c r="E33" s="2">
        <f>IF(B33&lt;=0,0,C33-D33)</f>
      </c>
      <c r="F33" s="2">
        <f>MAX(0,B33-E33)</f>
      </c>
    </row>
    <row r="34">
      <c r="A34">
        <v>27</v>
      </c>
      <c r="B34" s="2">
        <f>IF(OR(A34&gt;$B$4,$B$5=""),0,F33)</f>
      </c>
      <c r="C34" s="2">
        <f>IF(B34&lt;=0,0,MIN(B34+D34,$B$5))</f>
      </c>
      <c r="D34" s="2">
        <f>IF(B34&lt;=0,0,B34*$B$3/12)</f>
      </c>
      <c r="E34" s="2">
        <f>IF(B34&lt;=0,0,C34-D34)</f>
      </c>
      <c r="F34" s="2">
        <f>MAX(0,B34-E34)</f>
      </c>
    </row>
    <row r="35">
      <c r="A35">
        <v>28</v>
      </c>
      <c r="B35" s="2">
        <f>IF(OR(A35&gt;$B$4,$B$5=""),0,F34)</f>
      </c>
      <c r="C35" s="2">
        <f>IF(B35&lt;=0,0,MIN(B35+D35,$B$5))</f>
      </c>
      <c r="D35" s="2">
        <f>IF(B35&lt;=0,0,B35*$B$3/12)</f>
      </c>
      <c r="E35" s="2">
        <f>IF(B35&lt;=0,0,C35-D35)</f>
      </c>
      <c r="F35" s="2">
        <f>MAX(0,B35-E35)</f>
      </c>
    </row>
    <row r="36">
      <c r="A36">
        <v>29</v>
      </c>
      <c r="B36" s="2">
        <f>IF(OR(A36&gt;$B$4,$B$5=""),0,F35)</f>
      </c>
      <c r="C36" s="2">
        <f>IF(B36&lt;=0,0,MIN(B36+D36,$B$5))</f>
      </c>
      <c r="D36" s="2">
        <f>IF(B36&lt;=0,0,B36*$B$3/12)</f>
      </c>
      <c r="E36" s="2">
        <f>IF(B36&lt;=0,0,C36-D36)</f>
      </c>
      <c r="F36" s="2">
        <f>MAX(0,B36-E36)</f>
      </c>
    </row>
    <row r="37">
      <c r="A37">
        <v>30</v>
      </c>
      <c r="B37" s="2">
        <f>IF(OR(A37&gt;$B$4,$B$5=""),0,F36)</f>
      </c>
      <c r="C37" s="2">
        <f>IF(B37&lt;=0,0,MIN(B37+D37,$B$5))</f>
      </c>
      <c r="D37" s="2">
        <f>IF(B37&lt;=0,0,B37*$B$3/12)</f>
      </c>
      <c r="E37" s="2">
        <f>IF(B37&lt;=0,0,C37-D37)</f>
      </c>
      <c r="F37" s="2">
        <f>MAX(0,B37-E37)</f>
      </c>
    </row>
    <row r="38">
      <c r="A38">
        <v>31</v>
      </c>
      <c r="B38" s="2">
        <f>IF(OR(A38&gt;$B$4,$B$5=""),0,F37)</f>
      </c>
      <c r="C38" s="2">
        <f>IF(B38&lt;=0,0,MIN(B38+D38,$B$5))</f>
      </c>
      <c r="D38" s="2">
        <f>IF(B38&lt;=0,0,B38*$B$3/12)</f>
      </c>
      <c r="E38" s="2">
        <f>IF(B38&lt;=0,0,C38-D38)</f>
      </c>
      <c r="F38" s="2">
        <f>MAX(0,B38-E38)</f>
      </c>
    </row>
    <row r="39">
      <c r="A39">
        <v>32</v>
      </c>
      <c r="B39" s="2">
        <f>IF(OR(A39&gt;$B$4,$B$5=""),0,F38)</f>
      </c>
      <c r="C39" s="2">
        <f>IF(B39&lt;=0,0,MIN(B39+D39,$B$5))</f>
      </c>
      <c r="D39" s="2">
        <f>IF(B39&lt;=0,0,B39*$B$3/12)</f>
      </c>
      <c r="E39" s="2">
        <f>IF(B39&lt;=0,0,C39-D39)</f>
      </c>
      <c r="F39" s="2">
        <f>MAX(0,B39-E39)</f>
      </c>
    </row>
    <row r="40">
      <c r="A40">
        <v>33</v>
      </c>
      <c r="B40" s="2">
        <f>IF(OR(A40&gt;$B$4,$B$5=""),0,F39)</f>
      </c>
      <c r="C40" s="2">
        <f>IF(B40&lt;=0,0,MIN(B40+D40,$B$5))</f>
      </c>
      <c r="D40" s="2">
        <f>IF(B40&lt;=0,0,B40*$B$3/12)</f>
      </c>
      <c r="E40" s="2">
        <f>IF(B40&lt;=0,0,C40-D40)</f>
      </c>
      <c r="F40" s="2">
        <f>MAX(0,B40-E40)</f>
      </c>
    </row>
    <row r="41">
      <c r="A41">
        <v>34</v>
      </c>
      <c r="B41" s="2">
        <f>IF(OR(A41&gt;$B$4,$B$5=""),0,F40)</f>
      </c>
      <c r="C41" s="2">
        <f>IF(B41&lt;=0,0,MIN(B41+D41,$B$5))</f>
      </c>
      <c r="D41" s="2">
        <f>IF(B41&lt;=0,0,B41*$B$3/12)</f>
      </c>
      <c r="E41" s="2">
        <f>IF(B41&lt;=0,0,C41-D41)</f>
      </c>
      <c r="F41" s="2">
        <f>MAX(0,B41-E41)</f>
      </c>
    </row>
    <row r="42">
      <c r="A42">
        <v>35</v>
      </c>
      <c r="B42" s="2">
        <f>IF(OR(A42&gt;$B$4,$B$5=""),0,F41)</f>
      </c>
      <c r="C42" s="2">
        <f>IF(B42&lt;=0,0,MIN(B42+D42,$B$5))</f>
      </c>
      <c r="D42" s="2">
        <f>IF(B42&lt;=0,0,B42*$B$3/12)</f>
      </c>
      <c r="E42" s="2">
        <f>IF(B42&lt;=0,0,C42-D42)</f>
      </c>
      <c r="F42" s="2">
        <f>MAX(0,B42-E42)</f>
      </c>
    </row>
    <row r="43">
      <c r="A43">
        <v>36</v>
      </c>
      <c r="B43" s="2">
        <f>IF(OR(A43&gt;$B$4,$B$5=""),0,F42)</f>
      </c>
      <c r="C43" s="2">
        <f>IF(B43&lt;=0,0,MIN(B43+D43,$B$5))</f>
      </c>
      <c r="D43" s="2">
        <f>IF(B43&lt;=0,0,B43*$B$3/12)</f>
      </c>
      <c r="E43" s="2">
        <f>IF(B43&lt;=0,0,C43-D43)</f>
      </c>
      <c r="F43" s="2">
        <f>MAX(0,B43-E43)</f>
      </c>
    </row>
    <row r="44">
      <c r="A44">
        <v>37</v>
      </c>
      <c r="B44" s="2">
        <f>IF(OR(A44&gt;$B$4,$B$5=""),0,F43)</f>
      </c>
      <c r="C44" s="2">
        <f>IF(B44&lt;=0,0,MIN(B44+D44,$B$5))</f>
      </c>
      <c r="D44" s="2">
        <f>IF(B44&lt;=0,0,B44*$B$3/12)</f>
      </c>
      <c r="E44" s="2">
        <f>IF(B44&lt;=0,0,C44-D44)</f>
      </c>
      <c r="F44" s="2">
        <f>MAX(0,B44-E44)</f>
      </c>
    </row>
    <row r="45">
      <c r="A45">
        <v>38</v>
      </c>
      <c r="B45" s="2">
        <f>IF(OR(A45&gt;$B$4,$B$5=""),0,F44)</f>
      </c>
      <c r="C45" s="2">
        <f>IF(B45&lt;=0,0,MIN(B45+D45,$B$5))</f>
      </c>
      <c r="D45" s="2">
        <f>IF(B45&lt;=0,0,B45*$B$3/12)</f>
      </c>
      <c r="E45" s="2">
        <f>IF(B45&lt;=0,0,C45-D45)</f>
      </c>
      <c r="F45" s="2">
        <f>MAX(0,B45-E45)</f>
      </c>
    </row>
    <row r="46">
      <c r="A46">
        <v>39</v>
      </c>
      <c r="B46" s="2">
        <f>IF(OR(A46&gt;$B$4,$B$5=""),0,F45)</f>
      </c>
      <c r="C46" s="2">
        <f>IF(B46&lt;=0,0,MIN(B46+D46,$B$5))</f>
      </c>
      <c r="D46" s="2">
        <f>IF(B46&lt;=0,0,B46*$B$3/12)</f>
      </c>
      <c r="E46" s="2">
        <f>IF(B46&lt;=0,0,C46-D46)</f>
      </c>
      <c r="F46" s="2">
        <f>MAX(0,B46-E46)</f>
      </c>
    </row>
    <row r="47">
      <c r="A47">
        <v>40</v>
      </c>
      <c r="B47" s="2">
        <f>IF(OR(A47&gt;$B$4,$B$5=""),0,F46)</f>
      </c>
      <c r="C47" s="2">
        <f>IF(B47&lt;=0,0,MIN(B47+D47,$B$5))</f>
      </c>
      <c r="D47" s="2">
        <f>IF(B47&lt;=0,0,B47*$B$3/12)</f>
      </c>
      <c r="E47" s="2">
        <f>IF(B47&lt;=0,0,C47-D47)</f>
      </c>
      <c r="F47" s="2">
        <f>MAX(0,B47-E47)</f>
      </c>
    </row>
    <row r="48">
      <c r="A48">
        <v>41</v>
      </c>
      <c r="B48" s="2">
        <f>IF(OR(A48&gt;$B$4,$B$5=""),0,F47)</f>
      </c>
      <c r="C48" s="2">
        <f>IF(B48&lt;=0,0,MIN(B48+D48,$B$5))</f>
      </c>
      <c r="D48" s="2">
        <f>IF(B48&lt;=0,0,B48*$B$3/12)</f>
      </c>
      <c r="E48" s="2">
        <f>IF(B48&lt;=0,0,C48-D48)</f>
      </c>
      <c r="F48" s="2">
        <f>MAX(0,B48-E48)</f>
      </c>
    </row>
    <row r="49">
      <c r="A49">
        <v>42</v>
      </c>
      <c r="B49" s="2">
        <f>IF(OR(A49&gt;$B$4,$B$5=""),0,F48)</f>
      </c>
      <c r="C49" s="2">
        <f>IF(B49&lt;=0,0,MIN(B49+D49,$B$5))</f>
      </c>
      <c r="D49" s="2">
        <f>IF(B49&lt;=0,0,B49*$B$3/12)</f>
      </c>
      <c r="E49" s="2">
        <f>IF(B49&lt;=0,0,C49-D49)</f>
      </c>
      <c r="F49" s="2">
        <f>MAX(0,B49-E49)</f>
      </c>
    </row>
    <row r="50">
      <c r="A50">
        <v>43</v>
      </c>
      <c r="B50" s="2">
        <f>IF(OR(A50&gt;$B$4,$B$5=""),0,F49)</f>
      </c>
      <c r="C50" s="2">
        <f>IF(B50&lt;=0,0,MIN(B50+D50,$B$5))</f>
      </c>
      <c r="D50" s="2">
        <f>IF(B50&lt;=0,0,B50*$B$3/12)</f>
      </c>
      <c r="E50" s="2">
        <f>IF(B50&lt;=0,0,C50-D50)</f>
      </c>
      <c r="F50" s="2">
        <f>MAX(0,B50-E50)</f>
      </c>
    </row>
    <row r="51">
      <c r="A51">
        <v>44</v>
      </c>
      <c r="B51" s="2">
        <f>IF(OR(A51&gt;$B$4,$B$5=""),0,F50)</f>
      </c>
      <c r="C51" s="2">
        <f>IF(B51&lt;=0,0,MIN(B51+D51,$B$5))</f>
      </c>
      <c r="D51" s="2">
        <f>IF(B51&lt;=0,0,B51*$B$3/12)</f>
      </c>
      <c r="E51" s="2">
        <f>IF(B51&lt;=0,0,C51-D51)</f>
      </c>
      <c r="F51" s="2">
        <f>MAX(0,B51-E51)</f>
      </c>
    </row>
    <row r="52">
      <c r="A52">
        <v>45</v>
      </c>
      <c r="B52" s="2">
        <f>IF(OR(A52&gt;$B$4,$B$5=""),0,F51)</f>
      </c>
      <c r="C52" s="2">
        <f>IF(B52&lt;=0,0,MIN(B52+D52,$B$5))</f>
      </c>
      <c r="D52" s="2">
        <f>IF(B52&lt;=0,0,B52*$B$3/12)</f>
      </c>
      <c r="E52" s="2">
        <f>IF(B52&lt;=0,0,C52-D52)</f>
      </c>
      <c r="F52" s="2">
        <f>MAX(0,B52-E52)</f>
      </c>
    </row>
    <row r="53">
      <c r="A53">
        <v>46</v>
      </c>
      <c r="B53" s="2">
        <f>IF(OR(A53&gt;$B$4,$B$5=""),0,F52)</f>
      </c>
      <c r="C53" s="2">
        <f>IF(B53&lt;=0,0,MIN(B53+D53,$B$5))</f>
      </c>
      <c r="D53" s="2">
        <f>IF(B53&lt;=0,0,B53*$B$3/12)</f>
      </c>
      <c r="E53" s="2">
        <f>IF(B53&lt;=0,0,C53-D53)</f>
      </c>
      <c r="F53" s="2">
        <f>MAX(0,B53-E53)</f>
      </c>
    </row>
    <row r="54">
      <c r="A54">
        <v>47</v>
      </c>
      <c r="B54" s="2">
        <f>IF(OR(A54&gt;$B$4,$B$5=""),0,F53)</f>
      </c>
      <c r="C54" s="2">
        <f>IF(B54&lt;=0,0,MIN(B54+D54,$B$5))</f>
      </c>
      <c r="D54" s="2">
        <f>IF(B54&lt;=0,0,B54*$B$3/12)</f>
      </c>
      <c r="E54" s="2">
        <f>IF(B54&lt;=0,0,C54-D54)</f>
      </c>
      <c r="F54" s="2">
        <f>MAX(0,B54-E54)</f>
      </c>
    </row>
    <row r="55">
      <c r="A55">
        <v>48</v>
      </c>
      <c r="B55" s="2">
        <f>IF(OR(A55&gt;$B$4,$B$5=""),0,F54)</f>
      </c>
      <c r="C55" s="2">
        <f>IF(B55&lt;=0,0,MIN(B55+D55,$B$5))</f>
      </c>
      <c r="D55" s="2">
        <f>IF(B55&lt;=0,0,B55*$B$3/12)</f>
      </c>
      <c r="E55" s="2">
        <f>IF(B55&lt;=0,0,C55-D55)</f>
      </c>
      <c r="F55" s="2">
        <f>MAX(0,B55-E55)</f>
      </c>
    </row>
    <row r="56">
      <c r="A56">
        <v>49</v>
      </c>
      <c r="B56" s="2">
        <f>IF(OR(A56&gt;$B$4,$B$5=""),0,F55)</f>
      </c>
      <c r="C56" s="2">
        <f>IF(B56&lt;=0,0,MIN(B56+D56,$B$5))</f>
      </c>
      <c r="D56" s="2">
        <f>IF(B56&lt;=0,0,B56*$B$3/12)</f>
      </c>
      <c r="E56" s="2">
        <f>IF(B56&lt;=0,0,C56-D56)</f>
      </c>
      <c r="F56" s="2">
        <f>MAX(0,B56-E56)</f>
      </c>
    </row>
    <row r="57">
      <c r="A57">
        <v>50</v>
      </c>
      <c r="B57" s="2">
        <f>IF(OR(A57&gt;$B$4,$B$5=""),0,F56)</f>
      </c>
      <c r="C57" s="2">
        <f>IF(B57&lt;=0,0,MIN(B57+D57,$B$5))</f>
      </c>
      <c r="D57" s="2">
        <f>IF(B57&lt;=0,0,B57*$B$3/12)</f>
      </c>
      <c r="E57" s="2">
        <f>IF(B57&lt;=0,0,C57-D57)</f>
      </c>
      <c r="F57" s="2">
        <f>MAX(0,B57-E57)</f>
      </c>
    </row>
    <row r="58">
      <c r="A58">
        <v>51</v>
      </c>
      <c r="B58" s="2">
        <f>IF(OR(A58&gt;$B$4,$B$5=""),0,F57)</f>
      </c>
      <c r="C58" s="2">
        <f>IF(B58&lt;=0,0,MIN(B58+D58,$B$5))</f>
      </c>
      <c r="D58" s="2">
        <f>IF(B58&lt;=0,0,B58*$B$3/12)</f>
      </c>
      <c r="E58" s="2">
        <f>IF(B58&lt;=0,0,C58-D58)</f>
      </c>
      <c r="F58" s="2">
        <f>MAX(0,B58-E58)</f>
      </c>
    </row>
    <row r="59">
      <c r="A59">
        <v>52</v>
      </c>
      <c r="B59" s="2">
        <f>IF(OR(A59&gt;$B$4,$B$5=""),0,F58)</f>
      </c>
      <c r="C59" s="2">
        <f>IF(B59&lt;=0,0,MIN(B59+D59,$B$5))</f>
      </c>
      <c r="D59" s="2">
        <f>IF(B59&lt;=0,0,B59*$B$3/12)</f>
      </c>
      <c r="E59" s="2">
        <f>IF(B59&lt;=0,0,C59-D59)</f>
      </c>
      <c r="F59" s="2">
        <f>MAX(0,B59-E59)</f>
      </c>
    </row>
    <row r="60">
      <c r="A60">
        <v>53</v>
      </c>
      <c r="B60" s="2">
        <f>IF(OR(A60&gt;$B$4,$B$5=""),0,F59)</f>
      </c>
      <c r="C60" s="2">
        <f>IF(B60&lt;=0,0,MIN(B60+D60,$B$5))</f>
      </c>
      <c r="D60" s="2">
        <f>IF(B60&lt;=0,0,B60*$B$3/12)</f>
      </c>
      <c r="E60" s="2">
        <f>IF(B60&lt;=0,0,C60-D60)</f>
      </c>
      <c r="F60" s="2">
        <f>MAX(0,B60-E60)</f>
      </c>
    </row>
    <row r="61">
      <c r="A61">
        <v>54</v>
      </c>
      <c r="B61" s="2">
        <f>IF(OR(A61&gt;$B$4,$B$5=""),0,F60)</f>
      </c>
      <c r="C61" s="2">
        <f>IF(B61&lt;=0,0,MIN(B61+D61,$B$5))</f>
      </c>
      <c r="D61" s="2">
        <f>IF(B61&lt;=0,0,B61*$B$3/12)</f>
      </c>
      <c r="E61" s="2">
        <f>IF(B61&lt;=0,0,C61-D61)</f>
      </c>
      <c r="F61" s="2">
        <f>MAX(0,B61-E61)</f>
      </c>
    </row>
    <row r="62">
      <c r="A62">
        <v>55</v>
      </c>
      <c r="B62" s="2">
        <f>IF(OR(A62&gt;$B$4,$B$5=""),0,F61)</f>
      </c>
      <c r="C62" s="2">
        <f>IF(B62&lt;=0,0,MIN(B62+D62,$B$5))</f>
      </c>
      <c r="D62" s="2">
        <f>IF(B62&lt;=0,0,B62*$B$3/12)</f>
      </c>
      <c r="E62" s="2">
        <f>IF(B62&lt;=0,0,C62-D62)</f>
      </c>
      <c r="F62" s="2">
        <f>MAX(0,B62-E62)</f>
      </c>
    </row>
    <row r="63">
      <c r="A63">
        <v>56</v>
      </c>
      <c r="B63" s="2">
        <f>IF(OR(A63&gt;$B$4,$B$5=""),0,F62)</f>
      </c>
      <c r="C63" s="2">
        <f>IF(B63&lt;=0,0,MIN(B63+D63,$B$5))</f>
      </c>
      <c r="D63" s="2">
        <f>IF(B63&lt;=0,0,B63*$B$3/12)</f>
      </c>
      <c r="E63" s="2">
        <f>IF(B63&lt;=0,0,C63-D63)</f>
      </c>
      <c r="F63" s="2">
        <f>MAX(0,B63-E63)</f>
      </c>
    </row>
    <row r="64">
      <c r="A64">
        <v>57</v>
      </c>
      <c r="B64" s="2">
        <f>IF(OR(A64&gt;$B$4,$B$5=""),0,F63)</f>
      </c>
      <c r="C64" s="2">
        <f>IF(B64&lt;=0,0,MIN(B64+D64,$B$5))</f>
      </c>
      <c r="D64" s="2">
        <f>IF(B64&lt;=0,0,B64*$B$3/12)</f>
      </c>
      <c r="E64" s="2">
        <f>IF(B64&lt;=0,0,C64-D64)</f>
      </c>
      <c r="F64" s="2">
        <f>MAX(0,B64-E64)</f>
      </c>
    </row>
    <row r="65">
      <c r="A65">
        <v>58</v>
      </c>
      <c r="B65" s="2">
        <f>IF(OR(A65&gt;$B$4,$B$5=""),0,F64)</f>
      </c>
      <c r="C65" s="2">
        <f>IF(B65&lt;=0,0,MIN(B65+D65,$B$5))</f>
      </c>
      <c r="D65" s="2">
        <f>IF(B65&lt;=0,0,B65*$B$3/12)</f>
      </c>
      <c r="E65" s="2">
        <f>IF(B65&lt;=0,0,C65-D65)</f>
      </c>
      <c r="F65" s="2">
        <f>MAX(0,B65-E65)</f>
      </c>
    </row>
    <row r="66">
      <c r="A66">
        <v>59</v>
      </c>
      <c r="B66" s="2">
        <f>IF(OR(A66&gt;$B$4,$B$5=""),0,F65)</f>
      </c>
      <c r="C66" s="2">
        <f>IF(B66&lt;=0,0,MIN(B66+D66,$B$5))</f>
      </c>
      <c r="D66" s="2">
        <f>IF(B66&lt;=0,0,B66*$B$3/12)</f>
      </c>
      <c r="E66" s="2">
        <f>IF(B66&lt;=0,0,C66-D66)</f>
      </c>
      <c r="F66" s="2">
        <f>MAX(0,B66-E66)</f>
      </c>
    </row>
    <row r="67">
      <c r="A67">
        <v>60</v>
      </c>
      <c r="B67" s="2">
        <f>IF(OR(A67&gt;$B$4,$B$5=""),0,F66)</f>
      </c>
      <c r="C67" s="2">
        <f>IF(B67&lt;=0,0,MIN(B67+D67,$B$5))</f>
      </c>
      <c r="D67" s="2">
        <f>IF(B67&lt;=0,0,B67*$B$3/12)</f>
      </c>
      <c r="E67" s="2">
        <f>IF(B67&lt;=0,0,C67-D67)</f>
      </c>
      <c r="F67" s="2">
        <f>MAX(0,B67-E67)</f>
      </c>
    </row>
    <row r="68">
      <c r="A68" s="1" t="inlineStr">
        <is>
          <t xml:space="preserve">Totals / final balance</t>
        </is>
      </c>
      <c r="C68" s="2">
        <f>SUM(C8:C67)</f>
      </c>
      <c r="D68" s="2">
        <f>SUM(D8:D67)</f>
      </c>
      <c r="E68" s="2">
        <f>SUM(E8:E67)</f>
      </c>
      <c r="F68" s="2">
        <f>F67</f>
      </c>
    </row>
  </sheetData>
</worksheet>
</file>

<file path=xl/worksheets/sheet2.xml><?xml version="1.0" encoding="utf-8"?>
<worksheet xmlns="http://schemas.openxmlformats.org/spreadsheetml/2006/main">
  <cols>
    <col min="1" max="1" width="100" customWidth="1"/>
  </cols>
  <sheetData>
    <row r="1">
      <c r="A1" s="1" t="inlineStr">
        <is>
          <t xml:space="preserve">How to use this template</t>
        </is>
      </c>
    </row>
    <row r="2">
      <c r="A2" t="inlineStr">
        <is>
          <t xml:space="preserve">Change B2 (principal), B3 (annual interest rate) and B4 (a whole number of months, from 1 to 60).</t>
        </is>
      </c>
    </row>
    <row r="3">
      <c r="A3" t="inlineStr">
        <is>
          <t xml:space="preserve">B5 calculates the fixed monthly payment. Blank or nonnumeric inputs, fractional months, a term outside 1-60, a nonpositive principal or a negative rate leave B5 blank.</t>
        </is>
      </c>
    </row>
    <row r="4">
      <c r="A4" t="inlineStr">
        <is>
          <t xml:space="preserve">Rows after the selected month display zero, so totals sum only the selected repayments.</t>
        </is>
      </c>
    </row>
    <row r="5">
      <c r="A5" t="inlineStr">
        <is>
          <t xml:space="preserve">The final payment is capped at the remaining principal plus interest to avoid a negative ending balance.</t>
        </is>
      </c>
    </row>
    <row r="6">
      <c r="A6" t="inlineStr">
        <is>
          <t xml:space="preserve">No fees, irregular payments, changing rates or daily interest are modeled. Check your lender contract.</t>
        </is>
      </c>
    </row>
    <row r="7"/>
    <row r="8">
      <c r="A8" t="inlineStr">
        <is>
          <t xml:space="preserve">Free from FormulaSmith — https://formulasmith.com/en/templates/</t>
        </is>
      </c>
    </row>
  </sheetData>
</worksheet>
</file>